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<sst xmlns="http://schemas.openxmlformats.org/spreadsheetml/2006/main" count="298" uniqueCount="136">
  <si>
    <t xml:space="preserve">Identificador</t>
  </si>
  <si>
    <t xml:space="preserve">Link licitación</t>
  </si>
  <si>
    <t xml:space="preserve">Fecha actualización</t>
  </si>
  <si>
    <t xml:space="preserve">Vigente/Anulada/Archivada</t>
  </si>
  <si>
    <t xml:space="preserve">Primera publicación</t>
  </si>
  <si>
    <t xml:space="preserve">Estado</t>
  </si>
  <si>
    <t xml:space="preserve">Número de expediente</t>
  </si>
  <si>
    <t xml:space="preserve">Objeto del Contrato</t>
  </si>
  <si>
    <t xml:space="preserve">Identificador único TED</t>
  </si>
  <si>
    <t xml:space="preserve">Valor estimado del contrato</t>
  </si>
  <si>
    <t xml:space="preserve">Presupuesto base sin impuestos</t>
  </si>
  <si>
    <t xml:space="preserve">Presupuesto base con impuestos</t>
  </si>
  <si>
    <t xml:space="preserve">CPV</t>
  </si>
  <si>
    <t xml:space="preserve">Tipo de contrato</t>
  </si>
  <si>
    <t xml:space="preserve">Contrato mixto</t>
  </si>
  <si>
    <t xml:space="preserve">Lugar de ejecución</t>
  </si>
  <si>
    <t xml:space="preserve">Órgano de Contratación</t>
  </si>
  <si>
    <t xml:space="preserve">ID OC en PLACSP</t>
  </si>
  <si>
    <t xml:space="preserve">NIF OC</t>
  </si>
  <si>
    <t xml:space="preserve">DIR3</t>
  </si>
  <si>
    <t xml:space="preserve">Enlace al Perfil de Contratante del OC</t>
  </si>
  <si>
    <t xml:space="preserve">Tipo de Administración</t>
  </si>
  <si>
    <t xml:space="preserve">Código Postal</t>
  </si>
  <si>
    <t xml:space="preserve">Tipo de procedimiento</t>
  </si>
  <si>
    <t xml:space="preserve">Sistema de contratación</t>
  </si>
  <si>
    <t xml:space="preserve">Tramitación</t>
  </si>
  <si>
    <t xml:space="preserve">Forma de presentación de la oferta</t>
  </si>
  <si>
    <t xml:space="preserve">Fecha de presentación de ofertas</t>
  </si>
  <si>
    <t xml:space="preserve">Fecha de presentación de solicitudes de participacion</t>
  </si>
  <si>
    <t xml:space="preserve">Directiva de aplicación</t>
  </si>
  <si>
    <t xml:space="preserve">Contrato SARA/Umbral</t>
  </si>
  <si>
    <t xml:space="preserve">Financiación Europea y fuente</t>
  </si>
  <si>
    <t xml:space="preserve">Descripción de la financiación europea</t>
  </si>
  <si>
    <t xml:space="preserve">Subasta electrónica</t>
  </si>
  <si>
    <t xml:space="preserve">Subcontratación permitida</t>
  </si>
  <si>
    <t xml:space="preserve">Subcontratación permitida porcentaje</t>
  </si>
  <si>
    <t xml:space="preserve">Lote</t>
  </si>
  <si>
    <t xml:space="preserve">Objeto licitación/lote</t>
  </si>
  <si>
    <t xml:space="preserve">Valor estimado licitación/lote</t>
  </si>
  <si>
    <t xml:space="preserve">Presupuesto base con impuestos licitación/lote</t>
  </si>
  <si>
    <t xml:space="preserve">Presupuesto base sin impuestos licitación/lote</t>
  </si>
  <si>
    <t xml:space="preserve">CPV licitación/lote</t>
  </si>
  <si>
    <t xml:space="preserve">Lugar ejecución licitación/lote</t>
  </si>
  <si>
    <t xml:space="preserve">Resultado licitación/lote</t>
  </si>
  <si>
    <t xml:space="preserve">Fecha del acuerdo licitación/lote</t>
  </si>
  <si>
    <t xml:space="preserve">Número de ofertas recibidas por licitación/lote</t>
  </si>
  <si>
    <t xml:space="preserve">Precio de la oferta más baja por licitación/lote</t>
  </si>
  <si>
    <t xml:space="preserve">Precio de la oferta más alta por licitación/lote</t>
  </si>
  <si>
    <t xml:space="preserve">Se han excluído ofertas por ser anormalmente bajas por licitación/lote</t>
  </si>
  <si>
    <t xml:space="preserve">Número del contrato licitación/lote</t>
  </si>
  <si>
    <t xml:space="preserve">Fecha formalización del contrato licitación/lote</t>
  </si>
  <si>
    <t xml:space="preserve">Fecha entrada en vigor del contrato de licitación/lote</t>
  </si>
  <si>
    <t xml:space="preserve">Adjudicatario licitación/lote</t>
  </si>
  <si>
    <t xml:space="preserve">Tipo de identificador de adjudicatario por licitación/lote</t>
  </si>
  <si>
    <t xml:space="preserve">Identificador Adjudicatario de la licitación/lote</t>
  </si>
  <si>
    <t xml:space="preserve">El adjudicatario es o no PYME de la licitación/lote</t>
  </si>
  <si>
    <t xml:space="preserve">Importe adjudicación sin impuestos licitación/lote</t>
  </si>
  <si>
    <t xml:space="preserve">Importe adjudicación con impuestos licitación/lote</t>
  </si>
  <si>
    <t xml:space="preserve">13673766</t>
  </si>
  <si>
    <t xml:space="preserve">https://contrataciondelestado.es/wps/poc?uri=deeplink:detalle_licitacion&amp;idEvl=OQIae24KslBrSd8H4b2soA%3D%3D</t>
  </si>
  <si>
    <t xml:space="preserve">VIGENTE</t>
  </si>
  <si>
    <t xml:space="preserve">En plazo</t>
  </si>
  <si>
    <t xml:space="preserve">2425/2023</t>
  </si>
  <si>
    <t xml:space="preserve">Arrendamiento del Bar de la parada de autobuses de Beniarbeig.</t>
  </si>
  <si>
    <t xml:space="preserve">70130000;</t>
  </si>
  <si>
    <t xml:space="preserve">Privado</t>
  </si>
  <si>
    <t xml:space="preserve">ES521 - Alicante/Alacant</t>
  </si>
  <si>
    <t xml:space="preserve">Alcaldía del Ayuntamiento de Beniarbeig</t>
  </si>
  <si>
    <t xml:space="preserve">11022960146056</t>
  </si>
  <si>
    <t xml:space="preserve">P0302600B</t>
  </si>
  <si>
    <t xml:space="preserve">L01030263</t>
  </si>
  <si>
    <t xml:space="preserve">https://contrataciondelestado.es/wps/poc?uri=deeplink:perfilContratante&amp;idBp=LFFvGv90mEYQK2TEfXGy%2BA%3D%3D</t>
  </si>
  <si>
    <t xml:space="preserve">Autoridad local</t>
  </si>
  <si>
    <t xml:space="preserve">03778</t>
  </si>
  <si>
    <t xml:space="preserve">Abierto simplificado</t>
  </si>
  <si>
    <t xml:space="preserve">No aplica</t>
  </si>
  <si>
    <t xml:space="preserve">Ordinaria</t>
  </si>
  <si>
    <t xml:space="preserve">Manual y/o Electrónica</t>
  </si>
  <si>
    <t xml:space="preserve">N/A</t>
  </si>
  <si>
    <t xml:space="preserve">No</t>
  </si>
  <si>
    <t xml:space="preserve">13674027</t>
  </si>
  <si>
    <t xml:space="preserve">https://contrataciondelestado.es/wps/poc?uri=deeplink:detalle_licitacion&amp;idEvl=c4lrLERWd1ZSYrkJkLlFdw%3D%3D</t>
  </si>
  <si>
    <t xml:space="preserve">2421/2023</t>
  </si>
  <si>
    <t xml:space="preserve">Contrato de arrendamiento del bar del Club de Pensionistas</t>
  </si>
  <si>
    <t xml:space="preserve">13531746</t>
  </si>
  <si>
    <t xml:space="preserve">https://contrataciondelestado.es/wps/poc?uri=deeplink:detalle_licitacion&amp;idEvl=EHAnLW8P8vUadbH3CysQuQ%3D%3D</t>
  </si>
  <si>
    <t xml:space="preserve">Adjudicada</t>
  </si>
  <si>
    <t xml:space="preserve">2190/2023</t>
  </si>
  <si>
    <t xml:space="preserve">Suministro e instalación del sistema de videovigilancia de contenedores - Proyecto SMART Beniarbeig</t>
  </si>
  <si>
    <t xml:space="preserve">35120000;35125300;</t>
  </si>
  <si>
    <t xml:space="preserve">Suministros</t>
  </si>
  <si>
    <t xml:space="preserve">Electrónica</t>
  </si>
  <si>
    <t xml:space="preserve">Clausula vigesimosegunda del pliego de clausulas administrativas particulares.</t>
  </si>
  <si>
    <t xml:space="preserve">Sin lotes</t>
  </si>
  <si>
    <t xml:space="preserve">Adjudicado</t>
  </si>
  <si>
    <t xml:space="preserve">PSM CONNECT SYSTEMS,S.L.</t>
  </si>
  <si>
    <t xml:space="preserve">NIF</t>
  </si>
  <si>
    <t xml:space="preserve">B98795511</t>
  </si>
  <si>
    <t xml:space="preserve">13214760</t>
  </si>
  <si>
    <t xml:space="preserve">https://contrataciondelestado.es/wps/poc?uri=deeplink:detalle_licitacion&amp;idEvl=lecoyZCgtxfs%2BnLj3vAg5A%3D%3D</t>
  </si>
  <si>
    <t xml:space="preserve">Pendiente de adjudicación</t>
  </si>
  <si>
    <t xml:space="preserve">1694/2023</t>
  </si>
  <si>
    <t xml:space="preserve">SUMINISTRO E INSTALACIÓN de infraestructura escénica (sonido, iluminación y mecánica superior).</t>
  </si>
  <si>
    <t xml:space="preserve">31000000;32342410;51100000;51313000;</t>
  </si>
  <si>
    <t xml:space="preserve">13108433</t>
  </si>
  <si>
    <t xml:space="preserve">https://contrataciondelestado.es/wps/poc?uri=deeplink:detalle_licitacion&amp;idEvl=cbzRn8Rx3IM4NavIWzMcHA%3D%3D</t>
  </si>
  <si>
    <t xml:space="preserve">1279/2023</t>
  </si>
  <si>
    <t xml:space="preserve">Acondicionamiento de local multiusos en C/ Aitana, s/n</t>
  </si>
  <si>
    <t xml:space="preserve">45200000;</t>
  </si>
  <si>
    <t xml:space="preserve">Obras</t>
  </si>
  <si>
    <t xml:space="preserve">Clausula decimoquinta del pliego de clausulas administrativas particulares.</t>
  </si>
  <si>
    <t xml:space="preserve">NERCO INFRAESTRUCTURAS SL</t>
  </si>
  <si>
    <t xml:space="preserve">B53926606</t>
  </si>
  <si>
    <t xml:space="preserve">12864199</t>
  </si>
  <si>
    <t xml:space="preserve">https://contrataciondelestado.es/wps/poc?uri=deeplink:detalle_licitacion&amp;idEvl=8pB11XhjTuMQyBAnWzHfCg%3D%3D</t>
  </si>
  <si>
    <t xml:space="preserve">Resuelta</t>
  </si>
  <si>
    <t xml:space="preserve">1171/2023</t>
  </si>
  <si>
    <t xml:space="preserve">Tallers d'Estiu 2023 - del 26 de juny fins l'11 d'agost de 2023</t>
  </si>
  <si>
    <t xml:space="preserve">92000000;</t>
  </si>
  <si>
    <t xml:space="preserve">Servicios</t>
  </si>
  <si>
    <t xml:space="preserve">Urgente</t>
  </si>
  <si>
    <t xml:space="preserve">Manual</t>
  </si>
  <si>
    <t xml:space="preserve">Formalizado</t>
  </si>
  <si>
    <t xml:space="preserve">MERCEDES FORNES CASTELLANO</t>
  </si>
  <si>
    <t xml:space="preserve">73990891Y</t>
  </si>
  <si>
    <t xml:space="preserve">12314475</t>
  </si>
  <si>
    <t xml:space="preserve">https://contrataciondelestado.es/wps/poc?uri=deeplink:detalle_licitacion&amp;idEvl=hSYmgpaVuTOiEJrVRqloyA%3D%3D</t>
  </si>
  <si>
    <t xml:space="preserve">505/2023</t>
  </si>
  <si>
    <t xml:space="preserve">El objeto del contrato es la prestación del servicio de recogida de residuos sólidos urbanos del municipio de Beniarbeig, que incluye el transporte de estos a la planta de transferencia, así como la recogida de muebles viejos y enseres en los términos establecidos en el presente  pliego de clausulas administrativas particulares y prescripciones técnicas, la recogida selectiva y eliminación de envases ligeros, de papel y cartón, la recogida por separado de la fracción orgánica (FORS), la realización de campañas de sensibilización y formación dirigidas a la población a la que presta servicio en relación con la prevención de residuos y su peligrosidad, la reutilización, la recogida separada, la preparación para la reutilización y el reciclaje y las consecuencias de la gestión indebida de los residuos y del abandono de basura dispersa. Por último, también se incluye el transporte a la planta de transferencia de un contenedor de 30 m³ de residuos no peligrosos.</t>
  </si>
  <si>
    <t xml:space="preserve">90511000;90512000;</t>
  </si>
  <si>
    <t xml:space="preserve">JOAQUIN LERMA S.A.</t>
  </si>
  <si>
    <t xml:space="preserve">A46284436</t>
  </si>
  <si>
    <t xml:space="preserve">12305260</t>
  </si>
  <si>
    <t xml:space="preserve">https://contrataciondelestado.es/wps/poc?uri=deeplink:detalle_licitacion&amp;idEvl=8S4U3Z%2BKHbmXQV0WE7lYPw%3D%3D</t>
  </si>
  <si>
    <t xml:space="preserve">2055/2022</t>
  </si>
  <si>
    <t xml:space="preserve">Desierto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</si>
</sst>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\ HH:MM"/>
    <numFmt numFmtId="166" formatCode="DD/MM/YYYY"/>
    <numFmt numFmtId="167" formatCode="@"/>
    <numFmt numFmtId="168" formatCode="#,##0.00&quot; €&quot;"/>
    <numFmt numFmtId="169" formatCode="#,##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G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RowHeight="14.4" zeroHeight="false" outlineLevelRow="0" outlineLevelCol="0"/>
  <cols>
    <col collapsed="false" customWidth="true" hidden="false" outlineLevel="0" max="2" min="1" style="0" width="10.67"/>
    <col collapsed="false" customWidth="true" hidden="false" outlineLevel="0" max="3" min="3" style="0" width="17.55"/>
    <col collapsed="false" customWidth="true" hidden="false" outlineLevel="0" max="4" min="4" style="0" width="10.67"/>
    <col collapsed="false" customWidth="false" hidden="false" outlineLevel="0" max="6" min="5" style="0" width="11.52"/>
    <col collapsed="false" customWidth="true" hidden="false" outlineLevel="0" max="9" min="7" style="0" width="10.67"/>
    <col collapsed="false" customWidth="true" hidden="false" outlineLevel="0" max="12" min="10" style="0" width="13.1"/>
    <col collapsed="false" customWidth="true" hidden="false" outlineLevel="0" max="1025" min="13" style="0" width="10.67"/>
  </cols>
  <sheetData>
    <row r="1" customFormat="false" ht="140.4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6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</row>
    <row r="2" customFormat="false" ht="14.4" hidden="false" customHeight="false" outlineLevel="0" collapsed="false">
      <c r="A2" s="0" t="s">
        <v>58</v>
      </c>
      <c r="B2" s="0" t="s">
        <v>59</v>
      </c>
      <c r="C2" s="2" t="n">
        <v>45252.4742912153</v>
      </c>
      <c r="D2" s="0" t="s">
        <v>60</v>
      </c>
      <c r="E2" s="3" t="n">
        <v>45238</v>
      </c>
      <c r="F2" s="4" t="s">
        <v>61</v>
      </c>
      <c r="G2" s="4" t="s">
        <v>62</v>
      </c>
      <c r="H2" s="4" t="s">
        <v>63</v>
      </c>
      <c r="I2" s="4"/>
      <c r="J2" s="5" t="n">
        <v>28800</v>
      </c>
      <c r="K2" s="5" t="n">
        <v>7200</v>
      </c>
      <c r="L2" s="5" t="n">
        <v>8712</v>
      </c>
      <c r="M2" s="4" t="s">
        <v>64</v>
      </c>
      <c r="N2" s="4" t="s">
        <v>65</v>
      </c>
      <c r="O2" s="4"/>
      <c r="P2" s="4" t="s">
        <v>66</v>
      </c>
      <c r="Q2" s="4" t="s">
        <v>67</v>
      </c>
      <c r="R2" s="4" t="s">
        <v>68</v>
      </c>
      <c r="S2" s="4" t="s">
        <v>69</v>
      </c>
      <c r="T2" s="4" t="s">
        <v>70</v>
      </c>
      <c r="U2" s="4" t="s">
        <v>71</v>
      </c>
      <c r="V2" s="4" t="s">
        <v>72</v>
      </c>
      <c r="W2" s="4" t="s">
        <v>73</v>
      </c>
      <c r="X2" s="4" t="s">
        <v>74</v>
      </c>
      <c r="Y2" s="4" t="s">
        <v>75</v>
      </c>
      <c r="Z2" s="4" t="s">
        <v>76</v>
      </c>
      <c r="AA2" s="4" t="s">
        <v>77</v>
      </c>
      <c r="AB2" s="2" t="n">
        <v>45259.9993055556</v>
      </c>
      <c r="AC2" s="2"/>
      <c r="AD2" s="4" t="s">
        <v>78</v>
      </c>
      <c r="AE2" s="4" t="s">
        <v>79</v>
      </c>
      <c r="AF2" s="4" t="s">
        <v>79</v>
      </c>
      <c r="AG2" s="4"/>
      <c r="AH2" s="4" t="s">
        <v>79</v>
      </c>
      <c r="AI2" s="4"/>
      <c r="AJ2" s="4"/>
    </row>
    <row r="3" customFormat="false" ht="14.4" hidden="false" customHeight="false" outlineLevel="0" collapsed="false">
      <c r="A3" s="0" t="s">
        <v>80</v>
      </c>
      <c r="B3" s="0" t="s">
        <v>81</v>
      </c>
      <c r="C3" s="2" t="n">
        <v>45252.455381794</v>
      </c>
      <c r="D3" s="0" t="s">
        <v>60</v>
      </c>
      <c r="E3" s="3" t="n">
        <v>45237</v>
      </c>
      <c r="F3" s="4" t="s">
        <v>61</v>
      </c>
      <c r="G3" s="4" t="s">
        <v>82</v>
      </c>
      <c r="H3" s="4" t="s">
        <v>83</v>
      </c>
      <c r="I3" s="4"/>
      <c r="J3" s="5" t="n">
        <v>45000</v>
      </c>
      <c r="K3" s="5" t="n">
        <v>9000</v>
      </c>
      <c r="L3" s="5" t="n">
        <v>10890</v>
      </c>
      <c r="M3" s="4" t="s">
        <v>64</v>
      </c>
      <c r="N3" s="4" t="s">
        <v>65</v>
      </c>
      <c r="O3" s="4"/>
      <c r="P3" s="4" t="s">
        <v>66</v>
      </c>
      <c r="Q3" s="4" t="s">
        <v>67</v>
      </c>
      <c r="R3" s="4" t="s">
        <v>68</v>
      </c>
      <c r="S3" s="4" t="s">
        <v>69</v>
      </c>
      <c r="T3" s="4" t="s">
        <v>70</v>
      </c>
      <c r="U3" s="4" t="s">
        <v>71</v>
      </c>
      <c r="V3" s="4" t="s">
        <v>72</v>
      </c>
      <c r="W3" s="4" t="s">
        <v>73</v>
      </c>
      <c r="X3" s="4" t="s">
        <v>74</v>
      </c>
      <c r="Y3" s="4" t="s">
        <v>75</v>
      </c>
      <c r="Z3" s="4" t="s">
        <v>76</v>
      </c>
      <c r="AA3" s="4" t="s">
        <v>77</v>
      </c>
      <c r="AB3" s="2" t="n">
        <v>45258.9993055556</v>
      </c>
      <c r="AC3" s="2"/>
      <c r="AD3" s="4" t="s">
        <v>78</v>
      </c>
      <c r="AE3" s="4" t="s">
        <v>79</v>
      </c>
      <c r="AF3" s="4" t="s">
        <v>79</v>
      </c>
      <c r="AG3" s="4"/>
      <c r="AH3" s="4" t="s">
        <v>79</v>
      </c>
      <c r="AI3" s="4"/>
      <c r="AJ3" s="4"/>
    </row>
    <row r="4" customFormat="false" ht="14.4" hidden="false" customHeight="false" outlineLevel="0" collapsed="false">
      <c r="A4" s="0" t="s">
        <v>84</v>
      </c>
      <c r="B4" s="0" t="s">
        <v>85</v>
      </c>
      <c r="C4" s="2" t="n">
        <v>45232.3929188889</v>
      </c>
      <c r="D4" s="0" t="s">
        <v>60</v>
      </c>
      <c r="E4" s="3" t="n">
        <v>45215</v>
      </c>
      <c r="F4" s="4" t="s">
        <v>86</v>
      </c>
      <c r="G4" s="4" t="s">
        <v>87</v>
      </c>
      <c r="H4" s="4" t="s">
        <v>88</v>
      </c>
      <c r="I4" s="4"/>
      <c r="J4" s="5" t="n">
        <v>59998.72</v>
      </c>
      <c r="K4" s="5" t="n">
        <v>59998.72</v>
      </c>
      <c r="L4" s="5" t="n">
        <v>72598.45</v>
      </c>
      <c r="M4" s="4" t="s">
        <v>89</v>
      </c>
      <c r="N4" s="4" t="s">
        <v>90</v>
      </c>
      <c r="O4" s="4"/>
      <c r="P4" s="4" t="s">
        <v>66</v>
      </c>
      <c r="Q4" s="4" t="s">
        <v>67</v>
      </c>
      <c r="R4" s="4" t="s">
        <v>68</v>
      </c>
      <c r="S4" s="4" t="s">
        <v>69</v>
      </c>
      <c r="T4" s="4" t="s">
        <v>70</v>
      </c>
      <c r="U4" s="4" t="s">
        <v>71</v>
      </c>
      <c r="V4" s="4" t="s">
        <v>72</v>
      </c>
      <c r="W4" s="4" t="s">
        <v>73</v>
      </c>
      <c r="X4" s="4" t="s">
        <v>74</v>
      </c>
      <c r="Y4" s="4" t="s">
        <v>75</v>
      </c>
      <c r="Z4" s="4" t="s">
        <v>76</v>
      </c>
      <c r="AA4" s="4" t="s">
        <v>91</v>
      </c>
      <c r="AB4" s="2" t="n">
        <v>45229.9993055556</v>
      </c>
      <c r="AC4" s="2"/>
      <c r="AD4" s="4" t="s">
        <v>78</v>
      </c>
      <c r="AE4" s="4" t="s">
        <v>79</v>
      </c>
      <c r="AF4" s="4" t="s">
        <v>79</v>
      </c>
      <c r="AG4" s="4"/>
      <c r="AH4" s="4" t="s">
        <v>79</v>
      </c>
      <c r="AI4" s="4" t="s">
        <v>92</v>
      </c>
      <c r="AJ4" s="4"/>
      <c r="AK4" s="4" t="s">
        <v>87</v>
      </c>
      <c r="AL4" s="4" t="s">
        <v>93</v>
      </c>
      <c r="AM4" s="4" t="s">
        <v>88</v>
      </c>
      <c r="AN4" s="5" t="n">
        <v>59998.72</v>
      </c>
      <c r="AO4" s="5" t="n">
        <v>72598.45</v>
      </c>
      <c r="AP4" s="5" t="n">
        <v>59998.72</v>
      </c>
      <c r="AQ4" s="4" t="s">
        <v>89</v>
      </c>
      <c r="AR4" s="4" t="s">
        <v>66</v>
      </c>
      <c r="AS4" s="4" t="s">
        <v>94</v>
      </c>
      <c r="AT4" s="3" t="n">
        <v>45230</v>
      </c>
      <c r="AU4" s="6" t="n">
        <v>8</v>
      </c>
      <c r="AV4" s="5" t="n">
        <v>38908.65</v>
      </c>
      <c r="AW4" s="5" t="n">
        <v>56998.78</v>
      </c>
      <c r="AX4" s="4"/>
      <c r="AY4" s="4"/>
      <c r="AZ4" s="3"/>
      <c r="BA4" s="3"/>
      <c r="BB4" s="4" t="s">
        <v>95</v>
      </c>
      <c r="BC4" s="4" t="s">
        <v>96</v>
      </c>
      <c r="BD4" s="4" t="s">
        <v>97</v>
      </c>
      <c r="BE4" s="4" t="n">
        <f aca="false">TRUE()</f>
        <v>1</v>
      </c>
      <c r="BF4" s="5" t="n">
        <v>38908.65</v>
      </c>
      <c r="BG4" s="5" t="n">
        <v>47079.46</v>
      </c>
    </row>
    <row r="5" customFormat="false" ht="14.4" hidden="false" customHeight="false" outlineLevel="0" collapsed="false">
      <c r="A5" s="0" t="s">
        <v>98</v>
      </c>
      <c r="B5" s="0" t="s">
        <v>99</v>
      </c>
      <c r="C5" s="2" t="n">
        <v>45195.6055934954</v>
      </c>
      <c r="D5" s="0" t="s">
        <v>60</v>
      </c>
      <c r="E5" s="3" t="n">
        <v>45148</v>
      </c>
      <c r="F5" s="4" t="s">
        <v>100</v>
      </c>
      <c r="G5" s="4" t="s">
        <v>101</v>
      </c>
      <c r="H5" s="4" t="s">
        <v>102</v>
      </c>
      <c r="I5" s="4"/>
      <c r="J5" s="5" t="n">
        <v>84662.88</v>
      </c>
      <c r="K5" s="5" t="n">
        <v>84662.88</v>
      </c>
      <c r="L5" s="5" t="n">
        <v>102442.08</v>
      </c>
      <c r="M5" s="4" t="s">
        <v>103</v>
      </c>
      <c r="N5" s="4" t="s">
        <v>90</v>
      </c>
      <c r="O5" s="4"/>
      <c r="P5" s="4" t="s">
        <v>66</v>
      </c>
      <c r="Q5" s="4" t="s">
        <v>67</v>
      </c>
      <c r="R5" s="4" t="s">
        <v>68</v>
      </c>
      <c r="S5" s="4" t="s">
        <v>69</v>
      </c>
      <c r="T5" s="4" t="s">
        <v>70</v>
      </c>
      <c r="U5" s="4" t="s">
        <v>71</v>
      </c>
      <c r="V5" s="4" t="s">
        <v>72</v>
      </c>
      <c r="W5" s="4" t="s">
        <v>73</v>
      </c>
      <c r="X5" s="4" t="s">
        <v>74</v>
      </c>
      <c r="Y5" s="4" t="s">
        <v>75</v>
      </c>
      <c r="Z5" s="4" t="s">
        <v>76</v>
      </c>
      <c r="AA5" s="4" t="s">
        <v>91</v>
      </c>
      <c r="AB5" s="2" t="n">
        <v>45163.9993055556</v>
      </c>
      <c r="AC5" s="2"/>
      <c r="AD5" s="4" t="s">
        <v>78</v>
      </c>
      <c r="AE5" s="4" t="s">
        <v>79</v>
      </c>
      <c r="AF5" s="4" t="s">
        <v>79</v>
      </c>
      <c r="AG5" s="4"/>
      <c r="AH5" s="4" t="s">
        <v>79</v>
      </c>
      <c r="AI5" s="4" t="s">
        <v>92</v>
      </c>
      <c r="AJ5" s="4"/>
    </row>
    <row r="6" customFormat="false" ht="14.4" hidden="false" customHeight="false" outlineLevel="0" collapsed="false">
      <c r="A6" s="0" t="s">
        <v>104</v>
      </c>
      <c r="B6" s="0" t="s">
        <v>105</v>
      </c>
      <c r="C6" s="2" t="n">
        <v>45183.4400028125</v>
      </c>
      <c r="D6" s="0" t="s">
        <v>60</v>
      </c>
      <c r="E6" s="3" t="n">
        <v>45126</v>
      </c>
      <c r="F6" s="4" t="s">
        <v>86</v>
      </c>
      <c r="G6" s="4" t="s">
        <v>106</v>
      </c>
      <c r="H6" s="4" t="s">
        <v>107</v>
      </c>
      <c r="I6" s="4"/>
      <c r="J6" s="5" t="n">
        <v>103857.4</v>
      </c>
      <c r="K6" s="5" t="n">
        <v>103857.4</v>
      </c>
      <c r="L6" s="5" t="n">
        <v>125667.45</v>
      </c>
      <c r="M6" s="4" t="s">
        <v>108</v>
      </c>
      <c r="N6" s="4" t="s">
        <v>109</v>
      </c>
      <c r="O6" s="4"/>
      <c r="P6" s="4" t="s">
        <v>66</v>
      </c>
      <c r="Q6" s="4" t="s">
        <v>67</v>
      </c>
      <c r="R6" s="4" t="s">
        <v>68</v>
      </c>
      <c r="S6" s="4" t="s">
        <v>69</v>
      </c>
      <c r="T6" s="4" t="s">
        <v>70</v>
      </c>
      <c r="U6" s="4" t="s">
        <v>71</v>
      </c>
      <c r="V6" s="4" t="s">
        <v>72</v>
      </c>
      <c r="W6" s="4" t="s">
        <v>73</v>
      </c>
      <c r="X6" s="4" t="s">
        <v>74</v>
      </c>
      <c r="Y6" s="4" t="s">
        <v>75</v>
      </c>
      <c r="Z6" s="4" t="s">
        <v>76</v>
      </c>
      <c r="AA6" s="4" t="s">
        <v>91</v>
      </c>
      <c r="AB6" s="2" t="n">
        <v>45146.9993055556</v>
      </c>
      <c r="AC6" s="2"/>
      <c r="AD6" s="4" t="s">
        <v>78</v>
      </c>
      <c r="AE6" s="4" t="s">
        <v>79</v>
      </c>
      <c r="AF6" s="4" t="s">
        <v>79</v>
      </c>
      <c r="AG6" s="4"/>
      <c r="AH6" s="4" t="s">
        <v>79</v>
      </c>
      <c r="AI6" s="4" t="s">
        <v>110</v>
      </c>
      <c r="AJ6" s="4"/>
      <c r="AK6" s="4" t="s">
        <v>106</v>
      </c>
      <c r="AL6" s="4" t="s">
        <v>93</v>
      </c>
      <c r="AM6" s="4" t="s">
        <v>107</v>
      </c>
      <c r="AN6" s="5" t="n">
        <v>103857.4</v>
      </c>
      <c r="AO6" s="5" t="n">
        <v>125667.45</v>
      </c>
      <c r="AP6" s="5" t="n">
        <v>103857.4</v>
      </c>
      <c r="AQ6" s="4" t="s">
        <v>108</v>
      </c>
      <c r="AR6" s="4" t="s">
        <v>66</v>
      </c>
      <c r="AS6" s="4" t="s">
        <v>94</v>
      </c>
      <c r="AT6" s="3" t="n">
        <v>45181</v>
      </c>
      <c r="AU6" s="6" t="n">
        <v>3</v>
      </c>
      <c r="AV6" s="5" t="n">
        <v>101709.5</v>
      </c>
      <c r="AW6" s="5" t="n">
        <v>103857.4</v>
      </c>
      <c r="AX6" s="4"/>
      <c r="AY6" s="4"/>
      <c r="AZ6" s="3"/>
      <c r="BA6" s="3"/>
      <c r="BB6" s="4" t="s">
        <v>111</v>
      </c>
      <c r="BC6" s="4" t="s">
        <v>96</v>
      </c>
      <c r="BD6" s="4" t="s">
        <v>112</v>
      </c>
      <c r="BE6" s="4" t="n">
        <f aca="false">TRUE()</f>
        <v>1</v>
      </c>
      <c r="BF6" s="5" t="n">
        <v>101709.5</v>
      </c>
      <c r="BG6" s="5" t="n">
        <v>123068.5</v>
      </c>
    </row>
    <row r="7" customFormat="false" ht="14.4" hidden="false" customHeight="false" outlineLevel="0" collapsed="false">
      <c r="A7" s="0" t="s">
        <v>113</v>
      </c>
      <c r="B7" s="0" t="s">
        <v>114</v>
      </c>
      <c r="C7" s="2" t="n">
        <v>45100.3967490162</v>
      </c>
      <c r="D7" s="0" t="s">
        <v>60</v>
      </c>
      <c r="E7" s="3" t="n">
        <v>45082</v>
      </c>
      <c r="F7" s="4" t="s">
        <v>115</v>
      </c>
      <c r="G7" s="4" t="s">
        <v>116</v>
      </c>
      <c r="H7" s="4" t="s">
        <v>117</v>
      </c>
      <c r="I7" s="4"/>
      <c r="J7" s="5" t="n">
        <v>25000</v>
      </c>
      <c r="K7" s="5" t="n">
        <v>25000</v>
      </c>
      <c r="L7" s="5" t="n">
        <v>30250</v>
      </c>
      <c r="M7" s="4" t="s">
        <v>118</v>
      </c>
      <c r="N7" s="4" t="s">
        <v>119</v>
      </c>
      <c r="O7" s="4"/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74</v>
      </c>
      <c r="Y7" s="4" t="s">
        <v>75</v>
      </c>
      <c r="Z7" s="4" t="s">
        <v>120</v>
      </c>
      <c r="AA7" s="4" t="s">
        <v>121</v>
      </c>
      <c r="AB7" s="2" t="n">
        <v>45096.5833333333</v>
      </c>
      <c r="AC7" s="2"/>
      <c r="AD7" s="4" t="s">
        <v>78</v>
      </c>
      <c r="AE7" s="4" t="s">
        <v>79</v>
      </c>
      <c r="AF7" s="4" t="s">
        <v>79</v>
      </c>
      <c r="AG7" s="4"/>
      <c r="AH7" s="4" t="s">
        <v>79</v>
      </c>
      <c r="AI7" s="4"/>
      <c r="AJ7" s="4"/>
      <c r="AK7" s="4" t="s">
        <v>116</v>
      </c>
      <c r="AL7" s="4" t="s">
        <v>93</v>
      </c>
      <c r="AM7" s="4" t="s">
        <v>117</v>
      </c>
      <c r="AN7" s="5" t="n">
        <v>25000</v>
      </c>
      <c r="AO7" s="5" t="n">
        <v>30250</v>
      </c>
      <c r="AP7" s="5" t="n">
        <v>25000</v>
      </c>
      <c r="AQ7" s="4" t="s">
        <v>118</v>
      </c>
      <c r="AR7" s="4" t="s">
        <v>66</v>
      </c>
      <c r="AS7" s="4" t="s">
        <v>122</v>
      </c>
      <c r="AT7" s="3" t="n">
        <v>45098</v>
      </c>
      <c r="AU7" s="6" t="n">
        <v>4</v>
      </c>
      <c r="AV7" s="5" t="n">
        <v>17800</v>
      </c>
      <c r="AW7" s="5" t="n">
        <v>23182.14</v>
      </c>
      <c r="AX7" s="4"/>
      <c r="AY7" s="4" t="s">
        <v>116</v>
      </c>
      <c r="AZ7" s="3" t="n">
        <v>45099</v>
      </c>
      <c r="BA7" s="3" t="n">
        <v>45099</v>
      </c>
      <c r="BB7" s="4" t="s">
        <v>123</v>
      </c>
      <c r="BC7" s="4" t="s">
        <v>96</v>
      </c>
      <c r="BD7" s="4" t="s">
        <v>124</v>
      </c>
      <c r="BE7" s="4" t="n">
        <f aca="false">TRUE()</f>
        <v>1</v>
      </c>
      <c r="BF7" s="5" t="n">
        <v>17800</v>
      </c>
      <c r="BG7" s="5" t="n">
        <v>21538</v>
      </c>
    </row>
    <row r="8" customFormat="false" ht="14.4" hidden="false" customHeight="false" outlineLevel="0" collapsed="false">
      <c r="A8" s="0" t="s">
        <v>125</v>
      </c>
      <c r="B8" s="0" t="s">
        <v>126</v>
      </c>
      <c r="C8" s="2" t="n">
        <v>45062.5330855093</v>
      </c>
      <c r="D8" s="0" t="s">
        <v>60</v>
      </c>
      <c r="E8" s="3" t="n">
        <v>44994</v>
      </c>
      <c r="F8" s="4" t="s">
        <v>86</v>
      </c>
      <c r="G8" s="4" t="s">
        <v>127</v>
      </c>
      <c r="H8" s="4" t="s">
        <v>128</v>
      </c>
      <c r="I8" s="4"/>
      <c r="J8" s="5" t="n">
        <v>91000</v>
      </c>
      <c r="K8" s="5" t="n">
        <v>91000</v>
      </c>
      <c r="L8" s="5" t="n">
        <v>100100</v>
      </c>
      <c r="M8" s="4" t="s">
        <v>129</v>
      </c>
      <c r="N8" s="4" t="s">
        <v>119</v>
      </c>
      <c r="O8" s="4"/>
      <c r="P8" s="4" t="s">
        <v>66</v>
      </c>
      <c r="Q8" s="4" t="s">
        <v>67</v>
      </c>
      <c r="R8" s="4" t="s">
        <v>68</v>
      </c>
      <c r="S8" s="4" t="s">
        <v>69</v>
      </c>
      <c r="T8" s="4" t="s">
        <v>70</v>
      </c>
      <c r="U8" s="4" t="s">
        <v>71</v>
      </c>
      <c r="V8" s="4" t="s">
        <v>72</v>
      </c>
      <c r="W8" s="4" t="s">
        <v>73</v>
      </c>
      <c r="X8" s="4" t="s">
        <v>74</v>
      </c>
      <c r="Y8" s="4" t="s">
        <v>75</v>
      </c>
      <c r="Z8" s="4" t="s">
        <v>76</v>
      </c>
      <c r="AA8" s="4" t="s">
        <v>91</v>
      </c>
      <c r="AB8" s="2" t="n">
        <v>45009.9993055556</v>
      </c>
      <c r="AC8" s="2"/>
      <c r="AD8" s="4" t="s">
        <v>78</v>
      </c>
      <c r="AE8" s="4" t="s">
        <v>79</v>
      </c>
      <c r="AF8" s="4" t="s">
        <v>79</v>
      </c>
      <c r="AG8" s="4"/>
      <c r="AH8" s="4" t="s">
        <v>79</v>
      </c>
      <c r="AI8" s="4"/>
      <c r="AJ8" s="4"/>
      <c r="AK8" s="4" t="s">
        <v>127</v>
      </c>
      <c r="AL8" s="4" t="s">
        <v>93</v>
      </c>
      <c r="AM8" s="4" t="s">
        <v>128</v>
      </c>
      <c r="AN8" s="5" t="n">
        <v>91000</v>
      </c>
      <c r="AO8" s="5" t="n">
        <v>100100</v>
      </c>
      <c r="AP8" s="5" t="n">
        <v>91000</v>
      </c>
      <c r="AQ8" s="4" t="s">
        <v>129</v>
      </c>
      <c r="AR8" s="4" t="s">
        <v>66</v>
      </c>
      <c r="AS8" s="4" t="s">
        <v>94</v>
      </c>
      <c r="AT8" s="3" t="n">
        <v>45036</v>
      </c>
      <c r="AU8" s="6" t="n">
        <v>1</v>
      </c>
      <c r="AV8" s="5" t="n">
        <v>90980</v>
      </c>
      <c r="AW8" s="5" t="n">
        <v>90980</v>
      </c>
      <c r="AX8" s="4"/>
      <c r="AY8" s="4"/>
      <c r="AZ8" s="3"/>
      <c r="BA8" s="3"/>
      <c r="BB8" s="4" t="s">
        <v>130</v>
      </c>
      <c r="BC8" s="4" t="s">
        <v>96</v>
      </c>
      <c r="BD8" s="4" t="s">
        <v>131</v>
      </c>
      <c r="BE8" s="4" t="n">
        <f aca="false">FALSE()</f>
        <v>0</v>
      </c>
      <c r="BF8" s="5" t="n">
        <v>90980</v>
      </c>
      <c r="BG8" s="5" t="n">
        <v>100078</v>
      </c>
    </row>
    <row r="9" customFormat="false" ht="14.4" hidden="false" customHeight="false" outlineLevel="0" collapsed="false">
      <c r="A9" s="0" t="s">
        <v>132</v>
      </c>
      <c r="B9" s="0" t="s">
        <v>133</v>
      </c>
      <c r="C9" s="2" t="n">
        <v>45036.6202887384</v>
      </c>
      <c r="D9" s="0" t="s">
        <v>60</v>
      </c>
      <c r="E9" s="3" t="n">
        <v>44993</v>
      </c>
      <c r="F9" s="4" t="s">
        <v>115</v>
      </c>
      <c r="G9" s="4" t="s">
        <v>134</v>
      </c>
      <c r="H9" s="4" t="s">
        <v>107</v>
      </c>
      <c r="I9" s="4"/>
      <c r="J9" s="5" t="n">
        <v>83905.59</v>
      </c>
      <c r="K9" s="5" t="n">
        <v>83905.59</v>
      </c>
      <c r="L9" s="5" t="n">
        <v>101525.76</v>
      </c>
      <c r="M9" s="4" t="s">
        <v>108</v>
      </c>
      <c r="N9" s="4" t="s">
        <v>109</v>
      </c>
      <c r="O9" s="4"/>
      <c r="P9" s="4" t="s">
        <v>66</v>
      </c>
      <c r="Q9" s="4" t="s">
        <v>67</v>
      </c>
      <c r="R9" s="4" t="s">
        <v>68</v>
      </c>
      <c r="S9" s="4" t="s">
        <v>69</v>
      </c>
      <c r="T9" s="4" t="s">
        <v>70</v>
      </c>
      <c r="U9" s="4" t="s">
        <v>71</v>
      </c>
      <c r="V9" s="4" t="s">
        <v>72</v>
      </c>
      <c r="W9" s="4" t="s">
        <v>73</v>
      </c>
      <c r="X9" s="4" t="s">
        <v>74</v>
      </c>
      <c r="Y9" s="4" t="s">
        <v>75</v>
      </c>
      <c r="Z9" s="4" t="s">
        <v>76</v>
      </c>
      <c r="AA9" s="4" t="s">
        <v>91</v>
      </c>
      <c r="AB9" s="2" t="n">
        <v>45021.9993055556</v>
      </c>
      <c r="AC9" s="2"/>
      <c r="AD9" s="4" t="s">
        <v>78</v>
      </c>
      <c r="AE9" s="4" t="s">
        <v>79</v>
      </c>
      <c r="AF9" s="4" t="s">
        <v>79</v>
      </c>
      <c r="AG9" s="4"/>
      <c r="AH9" s="4" t="s">
        <v>79</v>
      </c>
      <c r="AI9" s="4" t="s">
        <v>110</v>
      </c>
      <c r="AJ9" s="4"/>
      <c r="AK9" s="4" t="s">
        <v>134</v>
      </c>
      <c r="AL9" s="4" t="s">
        <v>93</v>
      </c>
      <c r="AM9" s="4" t="s">
        <v>107</v>
      </c>
      <c r="AN9" s="5" t="n">
        <v>83905.59</v>
      </c>
      <c r="AO9" s="5" t="n">
        <v>101525.76</v>
      </c>
      <c r="AP9" s="5" t="n">
        <v>83905.59</v>
      </c>
      <c r="AQ9" s="4" t="s">
        <v>108</v>
      </c>
      <c r="AR9" s="4" t="s">
        <v>66</v>
      </c>
      <c r="AS9" s="4" t="s">
        <v>135</v>
      </c>
      <c r="AT9" s="3" t="n">
        <v>45036</v>
      </c>
      <c r="AU9" s="6" t="n">
        <v>0</v>
      </c>
      <c r="AV9" s="5"/>
      <c r="AW9" s="5"/>
      <c r="AX9" s="4"/>
      <c r="AY9" s="4"/>
      <c r="AZ9" s="3"/>
      <c r="BA9" s="3"/>
      <c r="BB9" s="4"/>
      <c r="BC9" s="4"/>
      <c r="BD9" s="4"/>
      <c r="BE9" s="4"/>
      <c r="BF9" s="5"/>
      <c r="BG9" s="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LibreOffice/6.1.1.2$Windows_X86_64 LibreOffice_project/5d19a1bfa650b796764388cd8b33a5af1f5baa1b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2025-08-29T04:58:23Z</dcterms:created>
  <dc:creator>ROMERO AMOROS, FRANCISCO JAVIER</dc:creator>
  <dc:description/>
  <dc:language>es-ES</dc:language>
  <cp:lastModifiedBy/>
  <dcterms:modified xsi:type="dcterms:W3CDTF">2026-05-26T17:49:52Z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